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62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21" i="1"/>
  <c r="C13" i="1"/>
  <c r="C4" i="1"/>
  <c r="C24" i="1" l="1"/>
  <c r="C25" i="1" s="1"/>
  <c r="C26" i="1" s="1"/>
</calcChain>
</file>

<file path=xl/sharedStrings.xml><?xml version="1.0" encoding="utf-8"?>
<sst xmlns="http://schemas.openxmlformats.org/spreadsheetml/2006/main" count="37" uniqueCount="37">
  <si>
    <t>FAZA</t>
  </si>
  <si>
    <t>VSEBINA</t>
  </si>
  <si>
    <t>GRADBENI-TEHNIČNI VIDIK</t>
  </si>
  <si>
    <t>1.A</t>
  </si>
  <si>
    <t>Mehanska odpornost in stabilnost</t>
  </si>
  <si>
    <t>1.A.1.</t>
  </si>
  <si>
    <t>1.A.2.</t>
  </si>
  <si>
    <t>1.A.3.</t>
  </si>
  <si>
    <t>1.B.</t>
  </si>
  <si>
    <t>Požarna varnost</t>
  </si>
  <si>
    <t>Pregled obstoječe projektne dokumentacije o inštalacijah, vizualni pregledi vseh 15 stolpnic</t>
  </si>
  <si>
    <t>1.B.1.</t>
  </si>
  <si>
    <t>1.B.2.</t>
  </si>
  <si>
    <t>2.</t>
  </si>
  <si>
    <r>
      <t></t>
    </r>
    <r>
      <rPr>
        <b/>
        <u/>
        <sz val="11"/>
        <color rgb="FF3E3D2D"/>
        <rFont val="Calibri"/>
        <family val="2"/>
        <charset val="238"/>
        <scheme val="minor"/>
      </rPr>
      <t>Arhitekturna in urbanistična analiza</t>
    </r>
    <r>
      <rPr>
        <b/>
        <sz val="11"/>
        <color rgb="FF3E3D2D"/>
        <rFont val="Calibri"/>
        <family val="2"/>
        <charset val="238"/>
        <scheme val="minor"/>
      </rPr>
      <t xml:space="preserve"> </t>
    </r>
    <r>
      <rPr>
        <sz val="11"/>
        <color rgb="FF3E3D2D"/>
        <rFont val="Calibri"/>
        <family val="2"/>
        <charset val="238"/>
        <scheme val="minor"/>
      </rPr>
      <t>obstoječih tipov objektov, variantna zasnova možnih ureditev le teh, preverjanje možnih variantnih arhitekturnih pojavnosti, preverjanje alternativnih rešitev z namenom povečanja „privlačnosti“ sanacije za lastnike ter ekonomsko ovrednotenje posameznih rešitev.</t>
    </r>
  </si>
  <si>
    <r>
      <rPr>
        <u/>
        <sz val="11"/>
        <color rgb="FF94C600"/>
        <rFont val="Calibri"/>
        <family val="2"/>
        <charset val="238"/>
        <scheme val="minor"/>
      </rPr>
      <t></t>
    </r>
    <r>
      <rPr>
        <b/>
        <u/>
        <sz val="11"/>
        <color rgb="FF3E3D2D"/>
        <rFont val="Calibri"/>
        <family val="2"/>
        <charset val="238"/>
        <scheme val="minor"/>
      </rPr>
      <t>Energetska učinkovitost</t>
    </r>
    <r>
      <rPr>
        <b/>
        <sz val="11"/>
        <color rgb="FF3E3D2D"/>
        <rFont val="Calibri"/>
        <family val="2"/>
        <charset val="238"/>
        <scheme val="minor"/>
      </rPr>
      <t xml:space="preserve"> </t>
    </r>
    <r>
      <rPr>
        <sz val="11"/>
        <color rgb="FF3E3D2D"/>
        <rFont val="Calibri"/>
        <family val="2"/>
        <charset val="238"/>
        <scheme val="minor"/>
      </rPr>
      <t>- analiza obstoječega stanja, variantne konceptne rešitve energetske učinkovitosti.</t>
    </r>
  </si>
  <si>
    <r>
      <t></t>
    </r>
    <r>
      <rPr>
        <b/>
        <u/>
        <sz val="11"/>
        <color rgb="FF3E3D2D"/>
        <rFont val="Calibri"/>
        <family val="2"/>
        <charset val="238"/>
        <scheme val="minor"/>
      </rPr>
      <t>Naravna osvetljenost</t>
    </r>
    <r>
      <rPr>
        <sz val="11"/>
        <color rgb="FF3E3D2D"/>
        <rFont val="Calibri"/>
        <family val="2"/>
        <charset val="238"/>
        <scheme val="minor"/>
      </rPr>
      <t>-analiza obstoječih pogojev kot referenčne vrednosti, analiza vmesnih in končnih variantnih posegov rešitev ureditve.</t>
    </r>
  </si>
  <si>
    <t>2.B.</t>
  </si>
  <si>
    <t>2.A.</t>
  </si>
  <si>
    <t>SPREJEMLJIVOST MOŽNIH REŠITEV</t>
  </si>
  <si>
    <r>
      <t></t>
    </r>
    <r>
      <rPr>
        <sz val="11"/>
        <color rgb="FF3E3D2D"/>
        <rFont val="Calibri"/>
        <family val="2"/>
        <charset val="238"/>
        <scheme val="minor"/>
      </rPr>
      <t>Pregled zakonskih obvez ter modificirana študija požarne varnosti z vključitvijo predloga ukrepov za primer rekonstrukcije in smernice v primeru nadomestitve objekta z novim. Modificirane študije morajo zajeti vsakega od treh tipov stoplnic.</t>
    </r>
  </si>
  <si>
    <r>
      <t></t>
    </r>
    <r>
      <rPr>
        <sz val="11"/>
        <color rgb="FF3E3D2D"/>
        <rFont val="Calibri"/>
        <family val="2"/>
        <charset val="238"/>
        <scheme val="minor"/>
      </rPr>
      <t>Geomehanske raziskave, upoštevajoč obstoječo bazo podatkov)na vseh 15 lokacijah (izvede se terenski ogled na vseh 15 lokacijah , na 3 lokacijah se izvede po 1 dodatno vrtino s preiskavami zemljin). Na osnovi rezultatov se ugotovi tip tal, ki je podlaga za določitev potresne obtežbe po Eurocode 8. V poročilu se poda smernice za utrditev temeljenja oz. temeljenje utrditve konstrukcije v okviru možnosti.</t>
    </r>
  </si>
  <si>
    <r>
      <t></t>
    </r>
    <r>
      <rPr>
        <sz val="11"/>
        <color rgb="FF3E3D2D"/>
        <rFont val="Calibri"/>
        <family val="2"/>
        <charset val="238"/>
        <scheme val="minor"/>
      </rPr>
      <t>Pregled in preiskave stavb za določitev lastnosti zidovja (v vsakem od 3 tipov stolpnic (pri opečnatem  tipu pa še pri dodatnem podtipu) se opravi odvzem vzorcev gradiv, ki se jih nato preišče v laboratoriju, pri stolpnicah tipa A (opečni zidovi) se v izbrani stolpnici vzame vzorec opeke in malte (od vsake marke opeke 3 vzorce, od vsakega tipa malte 3 vzorce (skupaj 9+9 vzorcev), pri stolpnicah tipa B (zidaki z zalivnim betonom) in tipa C (betonske stene) se odvzame in laboratorijska preiskava betona (po 3 vzorce za vsakega od 4 oziroma 3 mark betona v vsakem tipu stolpnice (skupaj 12+9 vzorcev).  Vse rezultate laboratorijskih preiskav se analizira in primerja z vrednostmi iz obstoječe projektne dokumentacije.</t>
    </r>
  </si>
  <si>
    <r>
      <t></t>
    </r>
    <r>
      <rPr>
        <sz val="11"/>
        <color rgb="FF3E3D2D"/>
        <rFont val="Calibri"/>
        <family val="2"/>
        <charset val="238"/>
        <scheme val="minor"/>
      </rPr>
      <t>Analiza obstoječe potresne ogroženosti vseh 3 tipov (15 stolpnic, modeliranje konstrukcije in upoštevanje realnih podatkov pridobljenih s predhodnimi raziskavami (1.A.1., 1.A.2.). Presoja  rezultatov obstoječega stanja in zasnova utrditve konstrukcije po posameznih tipih stolpnic glede na različnost nosilne konstrukcije ter analiza izvedljivosti in učinkovitosti za 2 varianti utrjenega. V poročilu je potrebno podati rezultate, ugotovitve, komentarje, pa tudi priporočila glede veljavne tehnične zakonodaje.</t>
    </r>
  </si>
  <si>
    <r>
      <t></t>
    </r>
    <r>
      <rPr>
        <sz val="11"/>
        <color rgb="FF3E3D2D"/>
        <rFont val="Calibri"/>
        <family val="2"/>
        <charset val="238"/>
        <scheme val="minor"/>
      </rPr>
      <t xml:space="preserve">Sociološko/psihološki vidik raziskave, naj  pokaže koliko se prebivalci zavedajo ogroženosti, zahtevnosti in narave posega, njegove interference z vsakdanjim življenjem (omejitve v uporabi stanovanja, morebitna začasna ali trajna selitev), kaj so pripravljeni storiti (finančno, pristati na selitev - trajno, začasno, lokacija in velikost nadomestnega stanovanja,...). </t>
    </r>
  </si>
  <si>
    <t>2.C.</t>
  </si>
  <si>
    <t>3.</t>
  </si>
  <si>
    <t>SOCIOLOŠKO-PSIHOLOŠKI VIDIK</t>
  </si>
  <si>
    <t xml:space="preserve">4. </t>
  </si>
  <si>
    <t>ROK ODDAJE  ZAKLJUČNEGA DELA (tč. 4)</t>
  </si>
  <si>
    <t>CENA IZVEDBE BREZ DDV</t>
  </si>
  <si>
    <t>INTERDISCIPLINARNA PRIMERJALNA ANALIZA sprejemljivosti rešitev s predlogom optimalne rešitve in predvideno okvirno časovnico implementacije.</t>
  </si>
  <si>
    <t>Priloga 1-1, ponudbeni predračun: IZVEDBA RAZISKOVALNE NALOGE POVEČANJE POTRESNE ODPORNOSTI ZIDANIH STOLPNIC V LJUBLJANI</t>
  </si>
  <si>
    <t>VREDNOST SKUPAJ BREZ DDV (1-4)</t>
  </si>
  <si>
    <t>22% DDV</t>
  </si>
  <si>
    <t>VREDNOST SKUPAJ Z DDV</t>
  </si>
  <si>
    <t xml:space="preserve">ARHITEKTURNO-URBANISTIČNI VIDIK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</si>
</sst>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EUR]_-;\-* #,##0.00\ [$EUR]_-;_-* &quot;-&quot;??\ [$EUR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94C600"/>
      <name val="Calibri"/>
      <family val="2"/>
      <charset val="238"/>
      <scheme val="minor"/>
    </font>
    <font>
      <sz val="11"/>
      <color rgb="FF3E3D2D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3E3D2D"/>
      <name val="Calibri"/>
      <family val="2"/>
      <charset val="238"/>
      <scheme val="minor"/>
    </font>
    <font>
      <b/>
      <u/>
      <sz val="11"/>
      <color rgb="FF3E3D2D"/>
      <name val="Calibri"/>
      <family val="2"/>
      <charset val="238"/>
      <scheme val="minor"/>
    </font>
    <font>
      <u/>
      <sz val="11"/>
      <color rgb="FF94C6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vertical="top" wrapText="1" readingOrder="1"/>
    </xf>
    <xf numFmtId="0" fontId="5" fillId="0" borderId="0" xfId="0" applyFont="1" applyAlignment="1">
      <alignment horizontal="left" vertical="center" wrapText="1" readingOrder="1"/>
    </xf>
    <xf numFmtId="0" fontId="3" fillId="0" borderId="0" xfId="0" applyFont="1" applyAlignment="1">
      <alignment horizontal="left" vertical="center" wrapText="1" readingOrder="1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1" fillId="4" borderId="0" xfId="0" applyFont="1" applyFill="1"/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wrapText="1"/>
    </xf>
    <xf numFmtId="0" fontId="0" fillId="4" borderId="0" xfId="0" applyFill="1" applyAlignment="1">
      <alignment vertical="center"/>
    </xf>
    <xf numFmtId="0" fontId="9" fillId="4" borderId="0" xfId="0" applyFont="1" applyFill="1" applyAlignment="1">
      <alignment horizontal="left" vertical="center" wrapText="1" indent="4" readingOrder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64" fontId="2" fillId="5" borderId="0" xfId="0" applyNumberFormat="1" applyFont="1" applyFill="1"/>
    <xf numFmtId="164" fontId="0" fillId="0" borderId="0" xfId="0" applyNumberFormat="1" applyFill="1" applyProtection="1"/>
    <xf numFmtId="0" fontId="10" fillId="3" borderId="0" xfId="0" applyFont="1" applyFill="1"/>
    <xf numFmtId="14" fontId="10" fillId="3" borderId="0" xfId="0" applyNumberFormat="1" applyFont="1" applyFill="1"/>
    <xf numFmtId="0" fontId="2" fillId="0" borderId="0" xfId="0" applyFont="1" applyAlignment="1">
      <alignment horizontal="center" wrapText="1"/>
    </xf>
    <xf numFmtId="164" fontId="0" fillId="0" borderId="0" xfId="0" applyNumberFormat="1"/>
    <xf numFmtId="164" fontId="0" fillId="4" borderId="0" xfId="0" applyNumberFormat="1" applyFill="1" applyProtection="1"/>
    <xf numFmtId="164" fontId="5" fillId="0" borderId="0" xfId="0" applyNumberFormat="1" applyFon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64" fontId="0" fillId="0" borderId="0" xfId="0" applyNumberFormat="1" applyAlignment="1">
      <alignment vertical="center"/>
    </xf>
    <xf numFmtId="164" fontId="0" fillId="4" borderId="0" xfId="0" applyNumberFormat="1" applyFill="1" applyAlignment="1" applyProtection="1">
      <alignment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2" zoomScaleNormal="100" workbookViewId="0">
      <selection activeCell="H19" sqref="H19"/>
    </sheetView>
  </sheetViews>
  <sheetFormatPr defaultRowHeight="15" x14ac:dyDescent="0.25"/>
  <cols>
    <col min="1" max="1" width="9.140625" customWidth="1"/>
    <col min="2" max="2" width="43" customWidth="1"/>
    <col min="3" max="3" width="23.42578125" customWidth="1"/>
  </cols>
  <sheetData>
    <row r="1" spans="1:9" ht="60.75" customHeight="1" x14ac:dyDescent="0.3">
      <c r="A1" s="22" t="s">
        <v>32</v>
      </c>
      <c r="B1" s="22"/>
      <c r="C1" s="22"/>
      <c r="D1" s="2"/>
      <c r="E1" s="2"/>
      <c r="F1" s="2"/>
      <c r="G1" s="2"/>
      <c r="H1" s="2"/>
      <c r="I1" s="2"/>
    </row>
    <row r="3" spans="1:9" ht="44.25" customHeight="1" thickBot="1" x14ac:dyDescent="0.3">
      <c r="A3" s="16" t="s">
        <v>0</v>
      </c>
      <c r="B3" s="16" t="s">
        <v>1</v>
      </c>
      <c r="C3" s="17" t="s">
        <v>30</v>
      </c>
    </row>
    <row r="4" spans="1:9" x14ac:dyDescent="0.25">
      <c r="A4" s="11">
        <v>1</v>
      </c>
      <c r="B4" s="11" t="s">
        <v>2</v>
      </c>
      <c r="C4" s="24">
        <f>SUM(C6:C11)</f>
        <v>0</v>
      </c>
    </row>
    <row r="5" spans="1:9" x14ac:dyDescent="0.25">
      <c r="A5" s="1" t="s">
        <v>3</v>
      </c>
      <c r="B5" s="1" t="s">
        <v>4</v>
      </c>
      <c r="C5" s="19"/>
    </row>
    <row r="6" spans="1:9" ht="156.75" customHeight="1" x14ac:dyDescent="0.25">
      <c r="A6" s="3" t="s">
        <v>5</v>
      </c>
      <c r="B6" s="6" t="s">
        <v>21</v>
      </c>
      <c r="C6" s="25">
        <v>0</v>
      </c>
    </row>
    <row r="7" spans="1:9" ht="243" customHeight="1" x14ac:dyDescent="0.25">
      <c r="A7" s="3" t="s">
        <v>6</v>
      </c>
      <c r="B7" s="6" t="s">
        <v>22</v>
      </c>
      <c r="C7" s="26">
        <v>0</v>
      </c>
    </row>
    <row r="8" spans="1:9" ht="182.25" customHeight="1" x14ac:dyDescent="0.25">
      <c r="A8" s="3" t="s">
        <v>7</v>
      </c>
      <c r="B8" s="6" t="s">
        <v>23</v>
      </c>
      <c r="C8" s="26">
        <v>0</v>
      </c>
    </row>
    <row r="9" spans="1:9" x14ac:dyDescent="0.25">
      <c r="A9" s="4" t="s">
        <v>8</v>
      </c>
      <c r="B9" s="1" t="s">
        <v>9</v>
      </c>
      <c r="C9" s="27"/>
    </row>
    <row r="10" spans="1:9" ht="42.75" customHeight="1" x14ac:dyDescent="0.25">
      <c r="A10" s="3" t="s">
        <v>11</v>
      </c>
      <c r="B10" s="7" t="s">
        <v>10</v>
      </c>
      <c r="C10" s="26">
        <v>0</v>
      </c>
    </row>
    <row r="11" spans="1:9" ht="93" customHeight="1" x14ac:dyDescent="0.25">
      <c r="A11" s="3" t="s">
        <v>12</v>
      </c>
      <c r="B11" s="8" t="s">
        <v>20</v>
      </c>
      <c r="C11" s="26">
        <v>0</v>
      </c>
    </row>
    <row r="12" spans="1:9" ht="12" customHeight="1" x14ac:dyDescent="0.25">
      <c r="B12" s="9"/>
      <c r="C12" s="27"/>
    </row>
    <row r="13" spans="1:9" x14ac:dyDescent="0.25">
      <c r="A13" s="12" t="s">
        <v>13</v>
      </c>
      <c r="B13" s="13" t="s">
        <v>36</v>
      </c>
      <c r="C13" s="28">
        <f>SUM(C14:C16)</f>
        <v>0</v>
      </c>
    </row>
    <row r="14" spans="1:9" ht="111" customHeight="1" x14ac:dyDescent="0.25">
      <c r="A14" s="3" t="s">
        <v>18</v>
      </c>
      <c r="B14" s="8" t="s">
        <v>14</v>
      </c>
      <c r="C14" s="26">
        <v>0</v>
      </c>
    </row>
    <row r="15" spans="1:9" ht="53.25" customHeight="1" x14ac:dyDescent="0.25">
      <c r="A15" s="3" t="s">
        <v>17</v>
      </c>
      <c r="B15" s="8" t="s">
        <v>15</v>
      </c>
      <c r="C15" s="26">
        <v>0</v>
      </c>
    </row>
    <row r="16" spans="1:9" ht="68.25" customHeight="1" x14ac:dyDescent="0.25">
      <c r="A16" s="3" t="s">
        <v>25</v>
      </c>
      <c r="B16" s="6" t="s">
        <v>16</v>
      </c>
      <c r="C16" s="26">
        <v>0</v>
      </c>
    </row>
    <row r="17" spans="1:3" ht="12" customHeight="1" x14ac:dyDescent="0.25">
      <c r="A17" s="3"/>
      <c r="B17" s="8"/>
      <c r="C17" s="27"/>
    </row>
    <row r="18" spans="1:3" x14ac:dyDescent="0.25">
      <c r="A18" s="14" t="s">
        <v>26</v>
      </c>
      <c r="B18" s="15" t="s">
        <v>27</v>
      </c>
      <c r="C18" s="28">
        <f>C19</f>
        <v>0</v>
      </c>
    </row>
    <row r="19" spans="1:3" ht="138.75" customHeight="1" x14ac:dyDescent="0.25">
      <c r="A19" s="3"/>
      <c r="B19" s="6" t="s">
        <v>24</v>
      </c>
      <c r="C19" s="26">
        <v>0</v>
      </c>
    </row>
    <row r="20" spans="1:3" ht="9" customHeight="1" x14ac:dyDescent="0.25">
      <c r="B20" s="9"/>
      <c r="C20" s="27"/>
    </row>
    <row r="21" spans="1:3" x14ac:dyDescent="0.25">
      <c r="A21" s="11" t="s">
        <v>28</v>
      </c>
      <c r="B21" s="11" t="s">
        <v>19</v>
      </c>
      <c r="C21" s="28">
        <f>C22</f>
        <v>0</v>
      </c>
    </row>
    <row r="22" spans="1:3" ht="61.5" customHeight="1" x14ac:dyDescent="0.25">
      <c r="A22" s="3"/>
      <c r="B22" s="10" t="s">
        <v>31</v>
      </c>
      <c r="C22" s="26">
        <v>0</v>
      </c>
    </row>
    <row r="23" spans="1:3" x14ac:dyDescent="0.25">
      <c r="C23" s="23"/>
    </row>
    <row r="24" spans="1:3" ht="18.75" x14ac:dyDescent="0.3">
      <c r="A24" s="5"/>
      <c r="B24" s="2" t="s">
        <v>33</v>
      </c>
      <c r="C24" s="18">
        <f>C4+C13+C18+C21</f>
        <v>0</v>
      </c>
    </row>
    <row r="25" spans="1:3" ht="18.75" x14ac:dyDescent="0.3">
      <c r="B25" s="2" t="s">
        <v>34</v>
      </c>
      <c r="C25" s="18">
        <f>C24*0.22</f>
        <v>0</v>
      </c>
    </row>
    <row r="26" spans="1:3" ht="18.75" x14ac:dyDescent="0.3">
      <c r="B26" s="2" t="s">
        <v>35</v>
      </c>
      <c r="C26" s="18">
        <f>C24+C25</f>
        <v>0</v>
      </c>
    </row>
    <row r="29" spans="1:3" ht="15.75" x14ac:dyDescent="0.25">
      <c r="B29" s="20" t="s">
        <v>29</v>
      </c>
      <c r="C29" s="21">
        <v>43404</v>
      </c>
    </row>
  </sheetData>
  <sheetProtection password="C796" sheet="1" objects="1" scenarios="1"/>
  <mergeCells count="1">
    <mergeCell ref="A1:C1"/>
  </mergeCells>
  <pageMargins left="0.23622047244094491" right="0.23622047244094491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Kus</dc:creator>
  <cp:lastModifiedBy>Dejan Mezek</cp:lastModifiedBy>
  <cp:lastPrinted>2018-03-30T08:31:04Z</cp:lastPrinted>
  <dcterms:created xsi:type="dcterms:W3CDTF">2018-01-22T05:45:58Z</dcterms:created>
  <dcterms:modified xsi:type="dcterms:W3CDTF">2018-03-30T08:31:54Z</dcterms:modified>
</cp:coreProperties>
</file>